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8060" windowHeight="116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Лист1!$B$1:$G$19</definedName>
  </definedNames>
  <calcPr calcId="145621"/>
</workbook>
</file>

<file path=xl/calcChain.xml><?xml version="1.0" encoding="utf-8"?>
<calcChain xmlns="http://schemas.openxmlformats.org/spreadsheetml/2006/main">
  <c r="G12" i="1" l="1"/>
  <c r="G11" i="1" l="1"/>
  <c r="G10" i="1" l="1"/>
  <c r="F10" i="1"/>
  <c r="G15" i="1" l="1"/>
  <c r="F15" i="1"/>
  <c r="E15" i="1"/>
  <c r="D15" i="1"/>
</calcChain>
</file>

<file path=xl/sharedStrings.xml><?xml version="1.0" encoding="utf-8"?>
<sst xmlns="http://schemas.openxmlformats.org/spreadsheetml/2006/main" count="34" uniqueCount="23">
  <si>
    <t>Месяцы</t>
  </si>
  <si>
    <t>Наименование показателя</t>
  </si>
  <si>
    <t>Количество, тыс.кВт*ч</t>
  </si>
  <si>
    <t>Стоимость технологического расхода, руб. (без НДС)</t>
  </si>
  <si>
    <t>Итого стоимость технологического расхода, руб.</t>
  </si>
  <si>
    <t>Январь</t>
  </si>
  <si>
    <t>Электрическая энергия, приобретаемая в целях компенсации технологического расхода (потерь) электрической энергии в электрических сетях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</si>
  <si>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</si>
  <si>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</si>
  <si>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</si>
  <si>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</si>
  <si>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</si>
  <si>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</si>
  <si>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</si>
  <si>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</si>
  <si>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</si>
  <si>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</si>
  <si>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</si>
  <si>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период</t>
  </si>
  <si>
    <t>НДС  18%</t>
  </si>
  <si>
    <t>Расходы АО «ЛЕПСЕ» по приобретению электроэнергии в целях компенсации потерь в сетях в 2018г.</t>
  </si>
  <si>
    <t xml:space="preserve">Главный энергетик АО «ЛЕПСЕ»  </t>
  </si>
  <si>
    <t>М.Г.Тутубалин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</si>
</sst>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/>
    <xf numFmtId="4" fontId="0" fillId="0" borderId="10" xfId="0" applyNumberFormat="1" applyBorder="1" applyAlignment="1">
      <alignment horizontal="center" vertical="center" wrapText="1"/>
    </xf>
    <xf numFmtId="0" fontId="3" fillId="0" borderId="0" xfId="0" applyFont="1"/>
    <xf numFmtId="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3495676</xdr:colOff>
      <xdr:row>15</xdr:row>
      <xdr:rowOff>148167</xdr:rowOff>
    </xdr:from>
    <xdr:to>
      <xdr:col>2</xdr:col>
      <xdr:colOff>4466168</xdr:colOff>
      <xdr:row>18</xdr:row>
      <xdr:rowOff>21167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9759" y="5958417"/>
          <a:ext cx="970492" cy="497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"/>
  <sheetViews>
    <sheetView tabSelected="1" view="pageBreakPreview" zoomScale="90" zoomScaleNormal="100" zoomScaleSheetLayoutView="90" workbookViewId="0">
      <selection activeCell="I8" sqref="I8"/>
    </sheetView>
  </sheetViews>
  <sheetFormatPr defaultRowHeight="15" x14ac:dyDescent="0.25"/>
  <cols>
    <col min="1" max="1" width="3.28515625" customWidth="1"/>
    <col min="2" max="2" width="16.85546875" customWidth="1"/>
    <col min="3" max="3" width="73.28515625" customWidth="1"/>
    <col min="4" max="4" width="15.42578125" customWidth="1"/>
    <col min="5" max="5" width="17.42578125" customWidth="1"/>
    <col min="6" max="6" width="14" customWidth="1"/>
    <col min="7" max="7" width="18" customWidth="1"/>
    <col min="8" max="8" width="12.85546875" customWidth="1"/>
    <col min="9" max="9" width="11" customWidth="1"/>
  </cols>
  <sheetData>
    <row r="1" spans="2:9" ht="19.5" thickBot="1" x14ac:dyDescent="0.35">
      <c r="B1" s="17" t="s">
        <v>20</v>
      </c>
      <c r="C1" s="17"/>
      <c r="D1" s="17"/>
      <c r="E1" s="17"/>
      <c r="F1" s="17"/>
      <c r="G1" s="17"/>
    </row>
    <row r="2" spans="2:9" s="9" customFormat="1" ht="62.25" customHeight="1" x14ac:dyDescent="0.25">
      <c r="B2" s="6" t="s">
        <v>0</v>
      </c>
      <c r="C2" s="7" t="s">
        <v>1</v>
      </c>
      <c r="D2" s="7" t="s">
        <v>2</v>
      </c>
      <c r="E2" s="7" t="s">
        <v>3</v>
      </c>
      <c r="F2" s="7" t="s">
        <v>19</v>
      </c>
      <c r="G2" s="8" t="s">
        <v>4</v>
      </c>
    </row>
    <row r="3" spans="2:9" ht="30" customHeight="1" x14ac:dyDescent="0.25">
      <c r="B3" s="3" t="s">
        <v>5</v>
      </c>
      <c r="C3" s="1" t="s">
        <v>6</v>
      </c>
      <c r="D3" s="13">
        <v>259.23700000000002</v>
      </c>
      <c r="E3" s="2">
        <v>594976.35</v>
      </c>
      <c r="F3" s="2">
        <v>107095.74</v>
      </c>
      <c r="G3" s="4">
        <v>702072.09</v>
      </c>
    </row>
    <row r="4" spans="2:9" ht="30" customHeight="1" x14ac:dyDescent="0.25">
      <c r="B4" s="3" t="s">
        <v>7</v>
      </c>
      <c r="C4" s="1" t="s">
        <v>6</v>
      </c>
      <c r="D4" s="13">
        <v>188.559</v>
      </c>
      <c r="E4" s="2">
        <v>459838.83</v>
      </c>
      <c r="F4" s="2">
        <v>82770.990000000005</v>
      </c>
      <c r="G4" s="4">
        <v>542609.81999999995</v>
      </c>
    </row>
    <row r="5" spans="2:9" ht="30" customHeight="1" x14ac:dyDescent="0.25">
      <c r="B5" s="3" t="s">
        <v>8</v>
      </c>
      <c r="C5" s="1" t="s">
        <v>6</v>
      </c>
      <c r="D5" s="13">
        <v>354.02300000000002</v>
      </c>
      <c r="E5" s="2">
        <v>807718.91</v>
      </c>
      <c r="F5" s="2">
        <v>145389.41</v>
      </c>
      <c r="G5" s="4">
        <v>953108.32</v>
      </c>
    </row>
    <row r="6" spans="2:9" ht="30" customHeight="1" x14ac:dyDescent="0.25">
      <c r="B6" s="3" t="s">
        <v>9</v>
      </c>
      <c r="C6" s="1" t="s">
        <v>6</v>
      </c>
      <c r="D6" s="13">
        <v>263.78399999999999</v>
      </c>
      <c r="E6" s="2">
        <v>644550.64</v>
      </c>
      <c r="F6" s="2">
        <v>116019.11</v>
      </c>
      <c r="G6" s="4">
        <v>760569.75</v>
      </c>
    </row>
    <row r="7" spans="2:9" ht="30" customHeight="1" x14ac:dyDescent="0.25">
      <c r="B7" s="3" t="s">
        <v>10</v>
      </c>
      <c r="C7" s="1" t="s">
        <v>6</v>
      </c>
      <c r="D7" s="13">
        <v>120.404</v>
      </c>
      <c r="E7" s="2">
        <v>286467.59999999998</v>
      </c>
      <c r="F7" s="2">
        <v>51564.17</v>
      </c>
      <c r="G7" s="4">
        <v>338031.77</v>
      </c>
    </row>
    <row r="8" spans="2:9" ht="30" customHeight="1" x14ac:dyDescent="0.25">
      <c r="B8" s="3" t="s">
        <v>11</v>
      </c>
      <c r="C8" s="1" t="s">
        <v>6</v>
      </c>
      <c r="D8" s="13">
        <v>185.916</v>
      </c>
      <c r="E8" s="2">
        <v>460501.72</v>
      </c>
      <c r="F8" s="2">
        <v>82890.31</v>
      </c>
      <c r="G8" s="4">
        <v>543392.03</v>
      </c>
    </row>
    <row r="9" spans="2:9" ht="30" customHeight="1" x14ac:dyDescent="0.25">
      <c r="B9" s="3" t="s">
        <v>12</v>
      </c>
      <c r="C9" s="1" t="s">
        <v>6</v>
      </c>
      <c r="D9" s="13">
        <v>39.165999999999997</v>
      </c>
      <c r="E9" s="2">
        <v>98913.73</v>
      </c>
      <c r="F9" s="2">
        <v>17804.47</v>
      </c>
      <c r="G9" s="4">
        <v>116718.2</v>
      </c>
    </row>
    <row r="10" spans="2:9" ht="30" customHeight="1" x14ac:dyDescent="0.25">
      <c r="B10" s="3" t="s">
        <v>13</v>
      </c>
      <c r="C10" s="1" t="s">
        <v>6</v>
      </c>
      <c r="D10" s="13">
        <v>22.323</v>
      </c>
      <c r="E10" s="2">
        <v>56784.35</v>
      </c>
      <c r="F10" s="2">
        <f>(E10*18)/100</f>
        <v>10221.182999999999</v>
      </c>
      <c r="G10" s="4">
        <f>F10+E10</f>
        <v>67005.532999999996</v>
      </c>
      <c r="H10" s="12"/>
      <c r="I10" s="12"/>
    </row>
    <row r="11" spans="2:9" ht="30" customHeight="1" x14ac:dyDescent="0.25">
      <c r="B11" s="3" t="s">
        <v>14</v>
      </c>
      <c r="C11" s="1" t="s">
        <v>6</v>
      </c>
      <c r="D11" s="13">
        <v>336.36500000000001</v>
      </c>
      <c r="E11" s="2">
        <v>925178.42</v>
      </c>
      <c r="F11" s="2">
        <v>166532.10999999999</v>
      </c>
      <c r="G11" s="4">
        <f>F11+E11</f>
        <v>1091710.53</v>
      </c>
    </row>
    <row r="12" spans="2:9" ht="30" customHeight="1" x14ac:dyDescent="0.25">
      <c r="B12" s="3" t="s">
        <v>15</v>
      </c>
      <c r="C12" s="1" t="s">
        <v>6</v>
      </c>
      <c r="D12" s="13">
        <v>0.38</v>
      </c>
      <c r="E12" s="2">
        <v>990.12</v>
      </c>
      <c r="F12" s="2">
        <v>178.22</v>
      </c>
      <c r="G12" s="4">
        <f>F12+E12</f>
        <v>1168.3399999999999</v>
      </c>
    </row>
    <row r="13" spans="2:9" ht="30" customHeight="1" x14ac:dyDescent="0.25">
      <c r="B13" s="3" t="s">
        <v>16</v>
      </c>
      <c r="C13" s="1" t="s">
        <v>6</v>
      </c>
      <c r="D13" s="13">
        <v>364.76600000000002</v>
      </c>
      <c r="E13" s="2">
        <v>918805.46</v>
      </c>
      <c r="F13" s="2">
        <v>165384.98000000001</v>
      </c>
      <c r="G13" s="4">
        <v>1084190.44</v>
      </c>
    </row>
    <row r="14" spans="2:9" ht="30" customHeight="1" x14ac:dyDescent="0.25">
      <c r="B14" s="3" t="s">
        <v>17</v>
      </c>
      <c r="C14" s="1" t="s">
        <v>6</v>
      </c>
      <c r="D14" s="13">
        <v>122.342</v>
      </c>
      <c r="E14" s="2">
        <v>292273.81</v>
      </c>
      <c r="F14" s="2">
        <v>52609.29</v>
      </c>
      <c r="G14" s="4">
        <v>344883.1</v>
      </c>
    </row>
    <row r="15" spans="2:9" ht="15.75" thickBot="1" x14ac:dyDescent="0.3">
      <c r="B15" s="15" t="s">
        <v>18</v>
      </c>
      <c r="C15" s="16"/>
      <c r="D15" s="14">
        <f>SUM(D3:D14)</f>
        <v>2257.2650000000003</v>
      </c>
      <c r="E15" s="5">
        <f>SUM(E3:E14)</f>
        <v>5546999.9399999995</v>
      </c>
      <c r="F15" s="5">
        <f>SUM(F3:F14)</f>
        <v>998459.98299999989</v>
      </c>
      <c r="G15" s="10">
        <f>SUM(G3:G14)</f>
        <v>6545459.9230000004</v>
      </c>
    </row>
    <row r="18" spans="3:5" ht="18.75" x14ac:dyDescent="0.3">
      <c r="C18" s="11" t="s">
        <v>21</v>
      </c>
      <c r="D18" s="11" t="s">
        <v>22</v>
      </c>
      <c r="E18" s="11"/>
    </row>
  </sheetData>
  <mergeCells count="2">
    <mergeCell ref="B15:C15"/>
    <mergeCell ref="B1:G1"/>
  </mergeCells>
  <pageMargins left="0.25" right="0.25" top="0.75" bottom="0.75" header="0.3" footer="0.3"/>
  <pageSetup paperSize="9" scale="92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My 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2019-01-16T09:02:29Z</cp:lastPrinted>
  <dcterms:created xsi:type="dcterms:W3CDTF">2018-10-03T09:48:49Z</dcterms:created>
  <dcterms:modified xsi:type="dcterms:W3CDTF">2019-01-16T09:02:36Z</dcterms:modified>
</cp:coreProperties>
</file>