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раскр инф 1 вар (осн)" sheetId="1" r:id="rId1"/>
  </sheets>
  <definedNames>
    <definedName name="_xlnm.Print_Area" localSheetId="0">'раскр инф 1 вар (осн)'!$A$1:$G$30</definedName>
  </definedNames>
  <calcPr fullCalcOnLoad="1"/>
</workbook>
</file>

<file path=xl/sharedStrings.xml><?xml version="1.0" encoding="utf-8"?>
<sst xmlns="http://schemas.openxmlformats.org/spreadsheetml/2006/main" count="96" uniqueCount="58">
  <si>
    <t>1.</t>
  </si>
  <si>
    <t>Прочие расходы</t>
  </si>
  <si>
    <t>№ п/п</t>
  </si>
  <si>
    <t>I.</t>
  </si>
  <si>
    <t>Необходимая валовая выручка на содержание ( котловая )</t>
  </si>
  <si>
    <t>Необходимая валовая выручка на содержание ( собственная )</t>
  </si>
  <si>
    <t>1.1.</t>
  </si>
  <si>
    <t>Себестоимость, всего, в том числе:</t>
  </si>
  <si>
    <t>Материальные расходы, всего</t>
  </si>
  <si>
    <t>1.1.1.</t>
  </si>
  <si>
    <t>1.1.1.1.</t>
  </si>
  <si>
    <t>в том числе на ремонт</t>
  </si>
  <si>
    <t>1.1.2.</t>
  </si>
  <si>
    <t>Фонд оплаты труда  и отчисления на социальные нужды, всего</t>
  </si>
  <si>
    <t>1.1.1.2.</t>
  </si>
  <si>
    <t>1.1.3.</t>
  </si>
  <si>
    <t>Амортизационные отчисления</t>
  </si>
  <si>
    <t>1.1.4.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</si>
  <si>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</si>
  <si>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</si>
  <si>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</si>
  <si>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</si>
  <si>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</si>
  <si>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</si>
  <si>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</si>
  <si>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налогооблажения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</si>
  <si>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</si>
  <si>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</si>
  <si>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</si>
  <si>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</si>
  <si>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</si>
  <si>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1.2.2.2.</t>
  </si>
  <si>
    <t>прибыль на возврат инвестиционных кредитов</t>
  </si>
  <si>
    <t>1.2.2.3.</t>
  </si>
  <si>
    <t>дивиденты по акциям</t>
  </si>
  <si>
    <t>1.2.2.4.</t>
  </si>
  <si>
    <t>прочие расходы из прибыли</t>
  </si>
  <si>
    <t>1.3.</t>
  </si>
  <si>
    <t>Недополученный по независящим причинам доход (+)/ избыток средств, полученный в предыдущем периоде регулирования (-)</t>
  </si>
  <si>
    <t>III</t>
  </si>
  <si>
    <t>II.</t>
  </si>
  <si>
    <t>Справочно: расходы на ремонт, всего (п. 1.1.1.1.+п. 1.1.1.2.)</t>
  </si>
  <si>
    <t>Необходимая валовая выручка на оплату технологического расхода электроэнергии ( котловая )</t>
  </si>
  <si>
    <t>Необходимая валовая выручка на оплату технологического расхода электроэнергии ( собственная )</t>
  </si>
  <si>
    <t>Показатели</t>
  </si>
  <si>
    <t>Ед. изм</t>
  </si>
  <si>
    <t>план</t>
  </si>
  <si>
    <t>отчет</t>
  </si>
  <si>
    <t>2011 год       6мес      план</t>
  </si>
  <si>
    <t>тыс руб</t>
  </si>
  <si>
    <t>прибыль  на капитальные вложения       ( инвестиции )</t>
  </si>
  <si>
    <t>-</t>
  </si>
  <si>
    <t>Информация</t>
  </si>
  <si>
    <t>о структуре и объеме затрат</t>
  </si>
  <si>
    <t>примечание</t>
  </si>
  <si>
    <t xml:space="preserve">  </t>
  </si>
  <si>
    <t xml:space="preserve"> на оказание услуг по передаче электрической  энергии ОАО "ЛЕПСЕ"</t>
  </si>
  <si>
    <t>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</si>
</sst>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2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8.25390625" style="1" customWidth="1"/>
    <col min="2" max="2" width="38.625" style="1" customWidth="1"/>
    <col min="3" max="3" width="7.375" style="1" customWidth="1"/>
    <col min="4" max="4" width="12.00390625" style="19" customWidth="1"/>
    <col min="5" max="5" width="11.375" style="19" customWidth="1"/>
    <col min="6" max="6" width="12.375" style="1" hidden="1" customWidth="1"/>
    <col min="7" max="7" width="14.625" style="1" customWidth="1"/>
    <col min="8" max="16384" width="9.125" style="1" customWidth="1"/>
  </cols>
  <sheetData>
    <row r="1" spans="1:7" ht="18.75">
      <c r="A1" s="13" t="s">
        <v>52</v>
      </c>
      <c r="B1" s="13"/>
      <c r="C1" s="13"/>
      <c r="D1" s="13"/>
      <c r="E1" s="13"/>
      <c r="F1" s="13"/>
      <c r="G1" s="13"/>
    </row>
    <row r="2" spans="1:7" ht="18.75" customHeight="1">
      <c r="A2" s="14" t="s">
        <v>53</v>
      </c>
      <c r="B2" s="14"/>
      <c r="C2" s="14"/>
      <c r="D2" s="14"/>
      <c r="E2" s="14"/>
      <c r="F2" s="14"/>
      <c r="G2" s="14"/>
    </row>
    <row r="3" spans="1:7" ht="26.25" customHeight="1">
      <c r="A3" s="14" t="s">
        <v>56</v>
      </c>
      <c r="B3" s="14"/>
      <c r="C3" s="14"/>
      <c r="D3" s="14"/>
      <c r="E3" s="14"/>
      <c r="F3" s="14"/>
      <c r="G3" s="14"/>
    </row>
    <row r="4" ht="6.75" customHeight="1"/>
    <row r="5" ht="4.5" customHeight="1"/>
    <row r="6" spans="1:7" ht="25.5" customHeight="1">
      <c r="A6" s="15" t="s">
        <v>2</v>
      </c>
      <c r="B6" s="15" t="s">
        <v>44</v>
      </c>
      <c r="C6" s="16" t="s">
        <v>45</v>
      </c>
      <c r="D6" s="20" t="s">
        <v>57</v>
      </c>
      <c r="E6" s="20"/>
      <c r="F6" s="18" t="s">
        <v>48</v>
      </c>
      <c r="G6" s="18" t="s">
        <v>54</v>
      </c>
    </row>
    <row r="7" spans="1:7" ht="21.75" customHeight="1">
      <c r="A7" s="15"/>
      <c r="B7" s="15"/>
      <c r="C7" s="17"/>
      <c r="D7" s="21" t="s">
        <v>46</v>
      </c>
      <c r="E7" s="21" t="s">
        <v>47</v>
      </c>
      <c r="F7" s="18"/>
      <c r="G7" s="18"/>
    </row>
    <row r="8" spans="1:10" ht="35.25" customHeight="1">
      <c r="A8" s="3" t="s">
        <v>3</v>
      </c>
      <c r="B8" s="5" t="s">
        <v>4</v>
      </c>
      <c r="C8" s="6" t="s">
        <v>49</v>
      </c>
      <c r="D8" s="29">
        <v>8553.33</v>
      </c>
      <c r="E8" s="22">
        <v>7383.33</v>
      </c>
      <c r="F8" s="10">
        <v>2066.15</v>
      </c>
      <c r="G8" s="5"/>
      <c r="H8" s="2"/>
      <c r="I8" s="2"/>
      <c r="J8" s="2"/>
    </row>
    <row r="9" spans="1:7" ht="31.5">
      <c r="A9" s="3" t="s">
        <v>0</v>
      </c>
      <c r="B9" s="5" t="s">
        <v>5</v>
      </c>
      <c r="C9" s="6" t="s">
        <v>49</v>
      </c>
      <c r="D9" s="22">
        <f>D8-D10</f>
        <v>2899.58</v>
      </c>
      <c r="E9" s="22">
        <f>E8-E10</f>
        <v>1879.1999999999998</v>
      </c>
      <c r="F9" s="22">
        <f>F8-F10</f>
        <v>-153.73999999999978</v>
      </c>
      <c r="G9" s="5"/>
    </row>
    <row r="10" spans="1:7" ht="31.5">
      <c r="A10" s="3" t="s">
        <v>6</v>
      </c>
      <c r="B10" s="5" t="s">
        <v>7</v>
      </c>
      <c r="C10" s="6" t="s">
        <v>49</v>
      </c>
      <c r="D10" s="23">
        <f>D11+D13+D15+D16</f>
        <v>5653.75</v>
      </c>
      <c r="E10" s="23">
        <f>E11+E13+E15+E16</f>
        <v>5504.13</v>
      </c>
      <c r="F10" s="7">
        <v>2219.89</v>
      </c>
      <c r="G10" s="7"/>
    </row>
    <row r="11" spans="1:7" ht="31.5">
      <c r="A11" s="3" t="s">
        <v>9</v>
      </c>
      <c r="B11" s="5" t="s">
        <v>8</v>
      </c>
      <c r="C11" s="6" t="s">
        <v>49</v>
      </c>
      <c r="D11" s="24">
        <v>2777.5</v>
      </c>
      <c r="E11" s="23">
        <v>4123</v>
      </c>
      <c r="F11" s="7">
        <v>17.64</v>
      </c>
      <c r="G11" s="7"/>
    </row>
    <row r="12" spans="1:7" ht="31.5">
      <c r="A12" s="3" t="s">
        <v>10</v>
      </c>
      <c r="B12" s="5" t="s">
        <v>11</v>
      </c>
      <c r="C12" s="6" t="s">
        <v>49</v>
      </c>
      <c r="D12" s="24">
        <v>166.1</v>
      </c>
      <c r="E12" s="23">
        <v>177.1</v>
      </c>
      <c r="F12" s="7">
        <v>6.72</v>
      </c>
      <c r="G12" s="7"/>
    </row>
    <row r="13" spans="1:7" ht="31.5">
      <c r="A13" s="3" t="s">
        <v>12</v>
      </c>
      <c r="B13" s="5" t="s">
        <v>13</v>
      </c>
      <c r="C13" s="6" t="s">
        <v>49</v>
      </c>
      <c r="D13" s="24">
        <f>2041.1+545.2</f>
        <v>2586.3</v>
      </c>
      <c r="E13" s="26">
        <f>865.97+231.21</f>
        <v>1097.18</v>
      </c>
      <c r="F13" s="8">
        <v>905.51</v>
      </c>
      <c r="G13" s="7"/>
    </row>
    <row r="14" spans="1:7" ht="31.5">
      <c r="A14" s="3" t="s">
        <v>14</v>
      </c>
      <c r="B14" s="5" t="s">
        <v>11</v>
      </c>
      <c r="C14" s="6" t="s">
        <v>49</v>
      </c>
      <c r="D14" s="24">
        <v>166.1</v>
      </c>
      <c r="E14" s="23">
        <v>177.1</v>
      </c>
      <c r="F14" s="7">
        <v>99.7</v>
      </c>
      <c r="G14" s="7"/>
    </row>
    <row r="15" spans="1:7" ht="31.5">
      <c r="A15" s="9" t="s">
        <v>15</v>
      </c>
      <c r="B15" s="5" t="s">
        <v>16</v>
      </c>
      <c r="C15" s="6" t="s">
        <v>49</v>
      </c>
      <c r="D15" s="25">
        <v>67.3</v>
      </c>
      <c r="E15" s="28">
        <v>50.3</v>
      </c>
      <c r="F15" s="7">
        <v>5.32</v>
      </c>
      <c r="G15" s="7"/>
    </row>
    <row r="16" spans="1:7" ht="31.5">
      <c r="A16" s="9" t="s">
        <v>17</v>
      </c>
      <c r="B16" s="5" t="s">
        <v>1</v>
      </c>
      <c r="C16" s="6" t="s">
        <v>49</v>
      </c>
      <c r="D16" s="24">
        <f>D18+D19</f>
        <v>222.64999999999998</v>
      </c>
      <c r="E16" s="24">
        <f>E18+E19</f>
        <v>233.64999999999998</v>
      </c>
      <c r="F16" s="8">
        <v>1291.42</v>
      </c>
      <c r="G16" s="7"/>
    </row>
    <row r="17" spans="1:7" ht="31.5">
      <c r="A17" s="9" t="s">
        <v>18</v>
      </c>
      <c r="B17" s="5" t="s">
        <v>19</v>
      </c>
      <c r="C17" s="6" t="s">
        <v>49</v>
      </c>
      <c r="D17" s="24" t="s">
        <v>51</v>
      </c>
      <c r="E17" s="23" t="s">
        <v>51</v>
      </c>
      <c r="F17" s="7">
        <v>582.05</v>
      </c>
      <c r="G17" s="7"/>
    </row>
    <row r="18" spans="1:7" ht="31.5">
      <c r="A18" s="9" t="s">
        <v>20</v>
      </c>
      <c r="B18" s="5" t="s">
        <v>21</v>
      </c>
      <c r="C18" s="6" t="s">
        <v>49</v>
      </c>
      <c r="D18" s="26">
        <v>56.55</v>
      </c>
      <c r="E18" s="26">
        <v>56.55</v>
      </c>
      <c r="F18" s="12" t="s">
        <v>51</v>
      </c>
      <c r="G18" s="7"/>
    </row>
    <row r="19" spans="1:7" ht="31.5">
      <c r="A19" s="9" t="s">
        <v>22</v>
      </c>
      <c r="B19" s="5" t="s">
        <v>23</v>
      </c>
      <c r="C19" s="6" t="s">
        <v>49</v>
      </c>
      <c r="D19" s="24">
        <v>166.1</v>
      </c>
      <c r="E19" s="23">
        <v>177.1</v>
      </c>
      <c r="F19" s="7">
        <v>709.37</v>
      </c>
      <c r="G19" s="7"/>
    </row>
    <row r="20" spans="1:7" ht="31.5">
      <c r="A20" s="9" t="s">
        <v>24</v>
      </c>
      <c r="B20" s="5" t="s">
        <v>25</v>
      </c>
      <c r="C20" s="6" t="s">
        <v>49</v>
      </c>
      <c r="D20" s="23">
        <f>D22+D21</f>
        <v>75.3</v>
      </c>
      <c r="E20" s="23">
        <f>E22+E21</f>
        <v>75.3</v>
      </c>
      <c r="F20" s="7">
        <v>73.09999999999991</v>
      </c>
      <c r="G20" s="7"/>
    </row>
    <row r="21" spans="1:9" ht="31.5">
      <c r="A21" s="9" t="s">
        <v>26</v>
      </c>
      <c r="B21" s="5" t="s">
        <v>27</v>
      </c>
      <c r="C21" s="6" t="s">
        <v>49</v>
      </c>
      <c r="D21" s="26">
        <v>3.75</v>
      </c>
      <c r="E21" s="26">
        <v>3.75</v>
      </c>
      <c r="F21" s="1">
        <v>3.75</v>
      </c>
      <c r="G21" s="7"/>
      <c r="H21" s="2"/>
      <c r="I21" s="2"/>
    </row>
    <row r="22" spans="1:7" ht="31.5">
      <c r="A22" s="9" t="s">
        <v>28</v>
      </c>
      <c r="B22" s="5" t="s">
        <v>29</v>
      </c>
      <c r="C22" s="6" t="s">
        <v>49</v>
      </c>
      <c r="D22" s="23">
        <f>D26</f>
        <v>71.55</v>
      </c>
      <c r="E22" s="23">
        <f>E26</f>
        <v>71.55</v>
      </c>
      <c r="F22" s="7">
        <v>53.399999999999906</v>
      </c>
      <c r="G22" s="7"/>
    </row>
    <row r="23" spans="1:7" ht="31.5">
      <c r="A23" s="9" t="s">
        <v>30</v>
      </c>
      <c r="B23" s="5" t="s">
        <v>50</v>
      </c>
      <c r="C23" s="6" t="s">
        <v>49</v>
      </c>
      <c r="D23" s="27" t="s">
        <v>51</v>
      </c>
      <c r="E23" s="27" t="s">
        <v>51</v>
      </c>
      <c r="F23" s="11" t="s">
        <v>51</v>
      </c>
      <c r="G23" s="7"/>
    </row>
    <row r="24" spans="1:7" ht="31.5">
      <c r="A24" s="9" t="s">
        <v>31</v>
      </c>
      <c r="B24" s="5" t="s">
        <v>32</v>
      </c>
      <c r="C24" s="6" t="s">
        <v>49</v>
      </c>
      <c r="D24" s="27" t="s">
        <v>51</v>
      </c>
      <c r="E24" s="27" t="s">
        <v>51</v>
      </c>
      <c r="F24" s="11" t="s">
        <v>51</v>
      </c>
      <c r="G24" s="7"/>
    </row>
    <row r="25" spans="1:7" ht="31.5">
      <c r="A25" s="9" t="s">
        <v>33</v>
      </c>
      <c r="B25" s="5" t="s">
        <v>34</v>
      </c>
      <c r="C25" s="6" t="s">
        <v>49</v>
      </c>
      <c r="D25" s="27" t="s">
        <v>51</v>
      </c>
      <c r="E25" s="27" t="s">
        <v>51</v>
      </c>
      <c r="F25" s="11" t="s">
        <v>51</v>
      </c>
      <c r="G25" s="7"/>
    </row>
    <row r="26" spans="1:7" ht="31.5">
      <c r="A26" s="9" t="s">
        <v>35</v>
      </c>
      <c r="B26" s="5" t="s">
        <v>36</v>
      </c>
      <c r="C26" s="6" t="s">
        <v>49</v>
      </c>
      <c r="D26" s="24">
        <v>71.55</v>
      </c>
      <c r="E26" s="23">
        <v>71.55</v>
      </c>
      <c r="F26" s="7">
        <v>53.4</v>
      </c>
      <c r="G26" s="7"/>
    </row>
    <row r="27" spans="1:7" ht="63">
      <c r="A27" s="3" t="s">
        <v>37</v>
      </c>
      <c r="B27" s="5" t="s">
        <v>38</v>
      </c>
      <c r="C27" s="6" t="s">
        <v>49</v>
      </c>
      <c r="D27" s="27" t="s">
        <v>51</v>
      </c>
      <c r="E27" s="27" t="s">
        <v>51</v>
      </c>
      <c r="F27" s="11" t="s">
        <v>51</v>
      </c>
      <c r="G27" s="7"/>
    </row>
    <row r="28" spans="1:7" ht="31.5">
      <c r="A28" s="3" t="s">
        <v>40</v>
      </c>
      <c r="B28" s="5" t="s">
        <v>41</v>
      </c>
      <c r="C28" s="6" t="s">
        <v>49</v>
      </c>
      <c r="D28" s="23">
        <f>D12+D14</f>
        <v>332.2</v>
      </c>
      <c r="E28" s="23">
        <f>E12+E14</f>
        <v>354.2</v>
      </c>
      <c r="F28" s="23">
        <f>F12+F14</f>
        <v>106.42</v>
      </c>
      <c r="G28" s="7"/>
    </row>
    <row r="29" spans="1:7" ht="47.25">
      <c r="A29" s="3" t="s">
        <v>39</v>
      </c>
      <c r="B29" s="5" t="s">
        <v>43</v>
      </c>
      <c r="C29" s="6" t="s">
        <v>49</v>
      </c>
      <c r="D29" s="23">
        <v>275.18</v>
      </c>
      <c r="E29" s="23">
        <v>275.18</v>
      </c>
      <c r="F29" s="7">
        <v>154.47</v>
      </c>
      <c r="G29" s="4"/>
    </row>
    <row r="30" spans="1:7" ht="47.25">
      <c r="A30" s="3" t="s">
        <v>0</v>
      </c>
      <c r="B30" s="5" t="s">
        <v>42</v>
      </c>
      <c r="C30" s="6" t="s">
        <v>49</v>
      </c>
      <c r="D30" s="30">
        <v>3049.63</v>
      </c>
      <c r="E30" s="30">
        <v>4431.732</v>
      </c>
      <c r="F30" s="7">
        <v>1406.8</v>
      </c>
      <c r="G30" s="4"/>
    </row>
    <row r="32" ht="15.75">
      <c r="F32" s="1" t="s">
        <v>55</v>
      </c>
    </row>
  </sheetData>
  <sheetProtection/>
  <mergeCells count="9">
    <mergeCell ref="A1:G1"/>
    <mergeCell ref="A2:G2"/>
    <mergeCell ref="A6:A7"/>
    <mergeCell ref="B6:B7"/>
    <mergeCell ref="C6:C7"/>
    <mergeCell ref="A3:G3"/>
    <mergeCell ref="D6:E6"/>
    <mergeCell ref="F6:F7"/>
    <mergeCell ref="G6:G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Administrator</cp:lastModifiedBy>
  <cp:lastPrinted>2013-03-18T06:23:29Z</cp:lastPrinted>
  <dcterms:created xsi:type="dcterms:W3CDTF">2006-06-09T06:08:47Z</dcterms:created>
  <dcterms:modified xsi:type="dcterms:W3CDTF">2013-03-18T09:54:06Z</dcterms:modified>
  <cp:category/>
  <cp:version/>
  <cp:contentType/>
  <cp:contentStatus/>
</cp:coreProperties>
</file>